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Daten\Hopfinger\Kinderbetreuung\Beitragsberechnung_KIGA&amp;HORT\"/>
    </mc:Choice>
  </mc:AlternateContent>
  <xr:revisionPtr revIDLastSave="0" documentId="13_ncr:1_{697403A0-0CCD-4FD1-9C21-4626E3CA6F6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Tabelle1" sheetId="1" r:id="rId1"/>
  </sheets>
  <calcPr calcId="191029"/>
  <customWorkbookViews>
    <customWorkbookView name="Schmidtbauer Lukas (Gemeinde Schlüßlberg) - Persönliche Ansicht" guid="{7F8EF9BF-FFB5-471C-94DD-4A7C3DEC7EBE}" mergeInterval="0" personalView="1" maximized="1" xWindow="-8" yWindow="-8" windowWidth="2064" windowHeight="112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 l="1"/>
  <c r="F3" i="1"/>
  <c r="F6" i="1"/>
  <c r="F26" i="1"/>
  <c r="F25" i="1"/>
  <c r="F24" i="1"/>
  <c r="F23" i="1"/>
  <c r="F22" i="1"/>
  <c r="F21" i="1"/>
  <c r="F20" i="1"/>
  <c r="F19" i="1"/>
  <c r="F18" i="1"/>
  <c r="F17" i="1"/>
  <c r="F16" i="1"/>
  <c r="F8" i="1"/>
  <c r="F10" i="1"/>
  <c r="F11" i="1"/>
  <c r="F13" i="1"/>
  <c r="F9" i="1"/>
  <c r="F29" i="1"/>
  <c r="F7" i="1"/>
  <c r="F12" i="1"/>
  <c r="F31" i="1" l="1"/>
  <c r="F33" i="1" s="1"/>
  <c r="F35" i="1" l="1"/>
  <c r="F34" i="1"/>
</calcChain>
</file>

<file path=xl/sharedStrings.xml><?xml version="1.0" encoding="utf-8"?>
<sst xmlns="http://schemas.openxmlformats.org/spreadsheetml/2006/main" count="80" uniqueCount="28">
  <si>
    <t>Monat</t>
  </si>
  <si>
    <t>Pension</t>
  </si>
  <si>
    <t>/</t>
  </si>
  <si>
    <t>=</t>
  </si>
  <si>
    <t>Unterhalt</t>
  </si>
  <si>
    <t>weitere nicht selbsterhaltungfähige</t>
  </si>
  <si>
    <t>Bemessungsgrundlage</t>
  </si>
  <si>
    <t>3-Tages-Tarif</t>
  </si>
  <si>
    <t>Lohn/Gehalt (Brutto)</t>
  </si>
  <si>
    <t>Kinderbetreuungsgeld</t>
  </si>
  <si>
    <t>AMS-Bezug</t>
  </si>
  <si>
    <t>Elternbeitrag (3 % von Bemessungsgrundlage)</t>
  </si>
  <si>
    <t>Krankengeld</t>
  </si>
  <si>
    <t>Einkünfte aus Vermietung und Verpachtung</t>
  </si>
  <si>
    <t>Kinder im Haushalt --------------------------------&gt;</t>
  </si>
  <si>
    <t>Wochengeld</t>
  </si>
  <si>
    <t>Studienbeihilfe</t>
  </si>
  <si>
    <t>75 % der Einkünfte aus selbstständiger Arbeit
und Land bzw. Forstwirtschaft
(Berechnungsgrundlage der Sozialversicherung)</t>
  </si>
  <si>
    <t>Sozialhilfe</t>
  </si>
  <si>
    <t>Einkommen der Mutter/Lebensgefährtin:</t>
  </si>
  <si>
    <t>2-Tages-Tarif</t>
  </si>
  <si>
    <t>Einkommen des Vaters/Lebensgefährten:</t>
  </si>
  <si>
    <t>Unterhalt (bei Unterhaltszahlungen bitte ein Minus eingeben)</t>
  </si>
  <si>
    <t>Bitte das Einkommen/Jahr eingeben.</t>
  </si>
  <si>
    <t>Die gelb markierten Felder sind auszufüllen</t>
  </si>
  <si>
    <t>Der Mindestbeitrag für einen 5-Tages-Besuch beträgt 46,00 €.</t>
  </si>
  <si>
    <t>Der Höchstbeitrag für einen 5-Tages-Besuch beträgt 119,00 €.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</si>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</sst>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\ &quot;weitere Kinder&quot;"/>
  </numFmts>
  <fonts count="3">
    <font>
      <sz val="11"/>
      <color theme="1"/>
      <name val="Calibri"/>
      <family val="2"/>
      <scheme val="minor"/>
    </font>
    <font>
      <sz val="12"/>
      <color theme="1"/>
      <name val="Arial+"/>
    </font>
    <font>
      <b/>
      <sz val="12"/>
      <color theme="1"/>
      <name val="Arial+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quotePrefix="1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164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165" fontId="1" fillId="2" borderId="0" xfId="0" applyNumberFormat="1" applyFont="1" applyFill="1" applyProtection="1">
      <protection locked="0"/>
    </xf>
    <xf numFmtId="0" fontId="1" fillId="2" borderId="0" xfId="0" applyFont="1" applyFill="1"/>
    <xf numFmtId="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>
      <selection activeCell="B5" sqref="B5"/>
    </sheetView>
  </sheetViews>
  <sheetFormatPr baseColWidth="10" defaultRowHeight="15"/>
  <cols>
    <col min="1" max="1" width="49.7109375" customWidth="1"/>
    <col min="2" max="2" width="20.28515625" bestFit="1" customWidth="1"/>
    <col min="3" max="3" width="1.85546875" bestFit="1" customWidth="1"/>
    <col min="4" max="4" width="3.85546875" bestFit="1" customWidth="1"/>
    <col min="5" max="5" width="2.5703125" bestFit="1" customWidth="1"/>
    <col min="6" max="6" width="13.28515625" bestFit="1" customWidth="1"/>
  </cols>
  <sheetData>
    <row r="1" spans="1:6" ht="15.75">
      <c r="B1" s="5" t="s">
        <v>27</v>
      </c>
      <c r="F1" s="5" t="s">
        <v>0</v>
      </c>
    </row>
    <row r="2" spans="1:6" ht="15.75">
      <c r="A2" s="10" t="s">
        <v>19</v>
      </c>
      <c r="B2" s="3"/>
      <c r="F2" s="3"/>
    </row>
    <row r="3" spans="1:6" ht="15.75">
      <c r="A3" s="1" t="s">
        <v>8</v>
      </c>
      <c r="B3" s="11">
        <v>0</v>
      </c>
      <c r="C3" s="2" t="s">
        <v>2</v>
      </c>
      <c r="D3" s="1">
        <v>14</v>
      </c>
      <c r="E3" s="1" t="s">
        <v>3</v>
      </c>
      <c r="F3" s="3">
        <f t="shared" ref="F3:F6" si="0">B3/D3</f>
        <v>0</v>
      </c>
    </row>
    <row r="4" spans="1:6" ht="15.75">
      <c r="A4" s="1" t="s">
        <v>1</v>
      </c>
      <c r="B4" s="11">
        <v>0</v>
      </c>
      <c r="C4" s="2" t="s">
        <v>2</v>
      </c>
      <c r="D4" s="1">
        <v>14</v>
      </c>
      <c r="E4" s="1" t="s">
        <v>3</v>
      </c>
      <c r="F4" s="3">
        <f t="shared" si="0"/>
        <v>0</v>
      </c>
    </row>
    <row r="5" spans="1:6" ht="45.75">
      <c r="A5" s="6" t="s">
        <v>17</v>
      </c>
      <c r="B5" s="12">
        <v>0</v>
      </c>
      <c r="C5" s="8" t="s">
        <v>2</v>
      </c>
      <c r="D5" s="9">
        <v>12</v>
      </c>
      <c r="E5" s="9" t="s">
        <v>3</v>
      </c>
      <c r="F5" s="7">
        <f t="shared" si="0"/>
        <v>0</v>
      </c>
    </row>
    <row r="6" spans="1:6" ht="15.75">
      <c r="A6" s="1" t="s">
        <v>9</v>
      </c>
      <c r="B6" s="11">
        <v>0</v>
      </c>
      <c r="C6" s="2" t="s">
        <v>2</v>
      </c>
      <c r="D6" s="1">
        <v>12</v>
      </c>
      <c r="E6" s="1" t="s">
        <v>3</v>
      </c>
      <c r="F6" s="3">
        <f t="shared" si="0"/>
        <v>0</v>
      </c>
    </row>
    <row r="7" spans="1:6" ht="15.75">
      <c r="A7" s="1" t="s">
        <v>10</v>
      </c>
      <c r="B7" s="11">
        <v>0</v>
      </c>
      <c r="C7" s="2" t="s">
        <v>2</v>
      </c>
      <c r="D7" s="1">
        <v>12</v>
      </c>
      <c r="E7" s="1" t="s">
        <v>3</v>
      </c>
      <c r="F7" s="3">
        <f t="shared" ref="F7:F13" si="1">B7/D7</f>
        <v>0</v>
      </c>
    </row>
    <row r="8" spans="1:6" ht="15.75">
      <c r="A8" s="1" t="s">
        <v>18</v>
      </c>
      <c r="B8" s="11">
        <v>0</v>
      </c>
      <c r="C8" s="2" t="s">
        <v>2</v>
      </c>
      <c r="D8" s="1">
        <v>12</v>
      </c>
      <c r="E8" s="1" t="s">
        <v>3</v>
      </c>
      <c r="F8" s="3">
        <f t="shared" si="1"/>
        <v>0</v>
      </c>
    </row>
    <row r="9" spans="1:6" ht="15.75">
      <c r="A9" s="1" t="s">
        <v>12</v>
      </c>
      <c r="B9" s="11">
        <v>0</v>
      </c>
      <c r="C9" s="2" t="s">
        <v>2</v>
      </c>
      <c r="D9" s="1">
        <v>12</v>
      </c>
      <c r="E9" s="1" t="s">
        <v>3</v>
      </c>
      <c r="F9" s="3">
        <f t="shared" si="1"/>
        <v>0</v>
      </c>
    </row>
    <row r="10" spans="1:6" ht="15.75">
      <c r="A10" s="1" t="s">
        <v>15</v>
      </c>
      <c r="B10" s="11">
        <v>0</v>
      </c>
      <c r="C10" s="2" t="s">
        <v>2</v>
      </c>
      <c r="D10" s="1">
        <v>12</v>
      </c>
      <c r="E10" s="1" t="s">
        <v>3</v>
      </c>
      <c r="F10" s="3">
        <f t="shared" si="1"/>
        <v>0</v>
      </c>
    </row>
    <row r="11" spans="1:6" ht="15.75">
      <c r="A11" s="1" t="s">
        <v>16</v>
      </c>
      <c r="B11" s="11">
        <v>0</v>
      </c>
      <c r="C11" s="2" t="s">
        <v>2</v>
      </c>
      <c r="D11" s="1">
        <v>12</v>
      </c>
      <c r="E11" s="1" t="s">
        <v>3</v>
      </c>
      <c r="F11" s="3">
        <f t="shared" si="1"/>
        <v>0</v>
      </c>
    </row>
    <row r="12" spans="1:6" ht="30">
      <c r="A12" s="17" t="s">
        <v>22</v>
      </c>
      <c r="B12" s="12">
        <v>0</v>
      </c>
      <c r="C12" s="8" t="s">
        <v>2</v>
      </c>
      <c r="D12" s="9">
        <v>12</v>
      </c>
      <c r="E12" s="9" t="s">
        <v>3</v>
      </c>
      <c r="F12" s="7">
        <f t="shared" si="1"/>
        <v>0</v>
      </c>
    </row>
    <row r="13" spans="1:6" ht="15.75">
      <c r="A13" s="1" t="s">
        <v>13</v>
      </c>
      <c r="B13" s="11">
        <v>0</v>
      </c>
      <c r="C13" s="2" t="s">
        <v>2</v>
      </c>
      <c r="D13" s="1">
        <v>12</v>
      </c>
      <c r="E13" s="1" t="s">
        <v>3</v>
      </c>
      <c r="F13" s="3">
        <f t="shared" si="1"/>
        <v>0</v>
      </c>
    </row>
    <row r="14" spans="1:6" ht="15.75">
      <c r="A14" s="1"/>
      <c r="B14" s="3"/>
      <c r="C14" s="2"/>
      <c r="D14" s="1"/>
      <c r="E14" s="1"/>
      <c r="F14" s="3"/>
    </row>
    <row r="15" spans="1:6" ht="15.75">
      <c r="A15" s="10" t="s">
        <v>21</v>
      </c>
      <c r="B15" s="3"/>
      <c r="F15" s="3"/>
    </row>
    <row r="16" spans="1:6" ht="15.75">
      <c r="A16" s="1" t="s">
        <v>8</v>
      </c>
      <c r="B16" s="11">
        <v>0</v>
      </c>
      <c r="C16" s="2" t="s">
        <v>2</v>
      </c>
      <c r="D16" s="1">
        <v>14</v>
      </c>
      <c r="E16" s="1" t="s">
        <v>3</v>
      </c>
      <c r="F16" s="3">
        <f>B16/D16</f>
        <v>0</v>
      </c>
    </row>
    <row r="17" spans="1:6" ht="15.75">
      <c r="A17" s="1" t="s">
        <v>1</v>
      </c>
      <c r="B17" s="11">
        <v>0</v>
      </c>
      <c r="C17" s="2" t="s">
        <v>2</v>
      </c>
      <c r="D17" s="1">
        <v>14</v>
      </c>
      <c r="E17" s="1" t="s">
        <v>3</v>
      </c>
      <c r="F17" s="3">
        <f>B17/D17</f>
        <v>0</v>
      </c>
    </row>
    <row r="18" spans="1:6" ht="45.75">
      <c r="A18" s="6" t="s">
        <v>17</v>
      </c>
      <c r="B18" s="12">
        <v>0</v>
      </c>
      <c r="C18" s="8" t="s">
        <v>2</v>
      </c>
      <c r="D18" s="9">
        <v>12</v>
      </c>
      <c r="E18" s="9" t="s">
        <v>3</v>
      </c>
      <c r="F18" s="7">
        <f>B18/D18</f>
        <v>0</v>
      </c>
    </row>
    <row r="19" spans="1:6" ht="15.75">
      <c r="A19" s="1" t="s">
        <v>9</v>
      </c>
      <c r="B19" s="11">
        <v>0</v>
      </c>
      <c r="C19" s="2" t="s">
        <v>2</v>
      </c>
      <c r="D19" s="1">
        <v>12</v>
      </c>
      <c r="E19" s="1" t="s">
        <v>3</v>
      </c>
      <c r="F19" s="3">
        <f t="shared" ref="F19:F26" si="2">B19/D19</f>
        <v>0</v>
      </c>
    </row>
    <row r="20" spans="1:6" ht="15.75">
      <c r="A20" s="1" t="s">
        <v>10</v>
      </c>
      <c r="B20" s="11">
        <v>0</v>
      </c>
      <c r="C20" s="2" t="s">
        <v>2</v>
      </c>
      <c r="D20" s="1">
        <v>12</v>
      </c>
      <c r="E20" s="1" t="s">
        <v>3</v>
      </c>
      <c r="F20" s="3">
        <f t="shared" si="2"/>
        <v>0</v>
      </c>
    </row>
    <row r="21" spans="1:6" ht="15.75">
      <c r="A21" s="1" t="s">
        <v>18</v>
      </c>
      <c r="B21" s="11">
        <v>0</v>
      </c>
      <c r="C21" s="2" t="s">
        <v>2</v>
      </c>
      <c r="D21" s="1">
        <v>12</v>
      </c>
      <c r="E21" s="1" t="s">
        <v>3</v>
      </c>
      <c r="F21" s="3">
        <f t="shared" si="2"/>
        <v>0</v>
      </c>
    </row>
    <row r="22" spans="1:6" ht="15.75">
      <c r="A22" s="1" t="s">
        <v>12</v>
      </c>
      <c r="B22" s="11">
        <v>0</v>
      </c>
      <c r="C22" s="2" t="s">
        <v>2</v>
      </c>
      <c r="D22" s="1">
        <v>12</v>
      </c>
      <c r="E22" s="1" t="s">
        <v>3</v>
      </c>
      <c r="F22" s="3">
        <f t="shared" si="2"/>
        <v>0</v>
      </c>
    </row>
    <row r="23" spans="1:6" ht="15.75">
      <c r="A23" s="1" t="s">
        <v>15</v>
      </c>
      <c r="B23" s="11">
        <v>0</v>
      </c>
      <c r="C23" s="2" t="s">
        <v>2</v>
      </c>
      <c r="D23" s="1">
        <v>12</v>
      </c>
      <c r="E23" s="1" t="s">
        <v>3</v>
      </c>
      <c r="F23" s="3">
        <f t="shared" si="2"/>
        <v>0</v>
      </c>
    </row>
    <row r="24" spans="1:6" ht="15.75">
      <c r="A24" s="1" t="s">
        <v>16</v>
      </c>
      <c r="B24" s="11">
        <v>0</v>
      </c>
      <c r="C24" s="2" t="s">
        <v>2</v>
      </c>
      <c r="D24" s="1">
        <v>12</v>
      </c>
      <c r="E24" s="1" t="s">
        <v>3</v>
      </c>
      <c r="F24" s="3">
        <f t="shared" si="2"/>
        <v>0</v>
      </c>
    </row>
    <row r="25" spans="1:6" ht="15.75">
      <c r="A25" s="1" t="s">
        <v>4</v>
      </c>
      <c r="B25" s="11">
        <v>0</v>
      </c>
      <c r="C25" s="2" t="s">
        <v>2</v>
      </c>
      <c r="D25" s="1">
        <v>12</v>
      </c>
      <c r="E25" s="1" t="s">
        <v>3</v>
      </c>
      <c r="F25" s="3">
        <f t="shared" si="2"/>
        <v>0</v>
      </c>
    </row>
    <row r="26" spans="1:6" ht="15.75">
      <c r="A26" s="1" t="s">
        <v>13</v>
      </c>
      <c r="B26" s="11">
        <v>0</v>
      </c>
      <c r="C26" s="2" t="s">
        <v>2</v>
      </c>
      <c r="D26" s="1">
        <v>12</v>
      </c>
      <c r="E26" s="1" t="s">
        <v>3</v>
      </c>
      <c r="F26" s="3">
        <f t="shared" si="2"/>
        <v>0</v>
      </c>
    </row>
    <row r="27" spans="1:6" ht="15.75">
      <c r="A27" s="1"/>
      <c r="B27" s="15"/>
      <c r="F27" s="4"/>
    </row>
    <row r="28" spans="1:6" ht="15.75">
      <c r="A28" s="1" t="s">
        <v>5</v>
      </c>
      <c r="F28" s="3"/>
    </row>
    <row r="29" spans="1:6" ht="15.75">
      <c r="A29" s="1" t="s">
        <v>14</v>
      </c>
      <c r="B29" s="13">
        <v>0</v>
      </c>
      <c r="F29" s="3">
        <f>B29*-200</f>
        <v>0</v>
      </c>
    </row>
    <row r="30" spans="1:6" ht="15.75">
      <c r="A30" s="1"/>
      <c r="B30" s="16"/>
      <c r="F30" s="3"/>
    </row>
    <row r="31" spans="1:6" ht="15.75">
      <c r="A31" s="1" t="s">
        <v>6</v>
      </c>
      <c r="F31" s="4">
        <f>SUM(F3:F29)</f>
        <v>0</v>
      </c>
    </row>
    <row r="32" spans="1:6" ht="15.75">
      <c r="A32" s="1"/>
      <c r="F32" s="4"/>
    </row>
    <row r="33" spans="1:6" ht="15.75">
      <c r="A33" s="1" t="s">
        <v>11</v>
      </c>
      <c r="F33" s="4">
        <f>ROUND(IF(F31*0.03&gt;119,119,IF(F31*0.03&lt;46,46,F31*0.03)),0)</f>
        <v>46</v>
      </c>
    </row>
    <row r="34" spans="1:6" ht="15.75">
      <c r="A34" s="1" t="s">
        <v>7</v>
      </c>
      <c r="F34" s="4">
        <f>ROUND(F33*0.7,1)</f>
        <v>32.200000000000003</v>
      </c>
    </row>
    <row r="35" spans="1:6" ht="15.75">
      <c r="A35" s="1" t="s">
        <v>20</v>
      </c>
      <c r="F35" s="4">
        <f>ROUND(F33*0.5,1)</f>
        <v>23</v>
      </c>
    </row>
    <row r="37" spans="1:6" ht="15.75">
      <c r="A37" s="14" t="s">
        <v>24</v>
      </c>
    </row>
    <row r="38" spans="1:6" ht="15.75">
      <c r="A38" s="14" t="s">
        <v>23</v>
      </c>
    </row>
    <row r="40" spans="1:6" ht="15.75">
      <c r="A40" s="1" t="s">
        <v>25</v>
      </c>
    </row>
    <row r="41" spans="1:6" ht="15.75">
      <c r="A41" s="1" t="s">
        <v>26</v>
      </c>
    </row>
  </sheetData>
  <sheetProtection algorithmName="SHA-512" hashValue="ivpB5T9tPa8YUNIcZjoFmqwNU8TdLjUJh1Hmx/ain/dwySZuGAl05zo17g4VuVpTeTZ8R/+63n1EG1gXoWcEQA==" saltValue="1uITo049sVK1wsVTnwggTw==" spinCount="100000" sheet="1" objects="1" scenarios="1" selectLockedCells="1"/>
  <protectedRanges>
    <protectedRange password="CDD3" sqref="A1:A44 B30:F45 B1:F2 C3:F29" name="Bereich1"/>
  </protectedRanges>
  <customSheetViews>
    <customSheetView guid="{7F8EF9BF-FFB5-471C-94DD-4A7C3DEC7EBE}">
      <selection activeCell="B5" sqref="B5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Schmidtbauer Lukas (Gemeinde Schlüßlberg)</dc:creator>
  <cp:lastModifiedBy>Schmidtbauer Lukas (Gemeinde Schlüßlberg)</cp:lastModifiedBy>
  <cp:lastPrinted>2018-02-01T06:10:37Z</cp:lastPrinted>
  <dcterms:created xsi:type="dcterms:W3CDTF">2018-01-31T07:17:56Z</dcterms:created>
  <dcterms:modified xsi:type="dcterms:W3CDTF">2024-01-08T13:29:30Z</dcterms:modified>
</cp:coreProperties>
</file>